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H16" i="1" s="1"/>
  <c r="G9" i="1"/>
  <c r="G13" i="1" s="1"/>
  <c r="F9" i="1"/>
  <c r="F13" i="1"/>
  <c r="F16" i="1" s="1"/>
  <c r="E9" i="1"/>
  <c r="E13" i="1"/>
  <c r="E16" i="1" s="1"/>
  <c r="D10" i="1"/>
  <c r="L13" i="1" l="1"/>
  <c r="L16" i="1"/>
  <c r="G16" i="1"/>
  <c r="K16" i="1" s="1"/>
  <c r="K13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<sst xmlns="http://schemas.openxmlformats.org/spreadsheetml/2006/main" count="73" uniqueCount="52">
  <si>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</si>
  <si>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</si>
  <si>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</si>
  <si>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</si>
  <si>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</si>
  <si>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</si>
  <si>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</si>
  <si>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</si>
  <si>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</si>
  <si>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</si>
  <si>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</si>
  <si>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</si>
  <si>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</si>
  <si>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</si>
  <si>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</si>
  <si>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</si>
  <si>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</si>
  <si>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</si>
  <si>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</si>
  <si>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</si>
  <si>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</si>
  <si>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</si>
  <si>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</si>
  <si>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</si>
  <si>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</si>
  <si>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</si>
  <si>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</si>
  <si>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</si>
  <si>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</si>
  <si>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</si>
  <si>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</si>
  <si>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</si>
  <si>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</si>
  <si>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Kirsti Vaalikivi</t>
  </si>
  <si>
    <t>8.</t>
  </si>
  <si>
    <t>LäPa</t>
  </si>
  <si>
    <t>uusinta sarjapaikasta, karsinta</t>
  </si>
  <si>
    <t>5.</t>
  </si>
  <si>
    <t>4.</t>
  </si>
  <si>
    <t>6.</t>
  </si>
  <si>
    <t>LäPa = Lännen Pallo, Turku  (1949)</t>
  </si>
  <si>
    <t>MESTARUUSSARJA</t>
  </si>
  <si>
    <t>URA SM-SARJASSA</t>
  </si>
  <si>
    <t>23.8.1943</t>
  </si>
  <si>
    <t>ENSIMMÄISET</t>
  </si>
  <si>
    <t>Ottelu</t>
  </si>
  <si>
    <t>1.  ottelu</t>
  </si>
  <si>
    <t>Lyöty juoksu</t>
  </si>
  <si>
    <t>Tuotu juoksu</t>
  </si>
  <si>
    <t>Kunnari</t>
  </si>
  <si>
    <t>30.05. 1965  LäPa - PuMu  2-11</t>
  </si>
  <si>
    <t xml:space="preserve">  21 v   9 kk   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</si>
</sst>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285156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30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34</v>
      </c>
      <c r="D4" s="62" t="s">
        <v>35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65"/>
      <c r="P4" s="27"/>
      <c r="Q4" s="27"/>
      <c r="R4" s="27"/>
      <c r="S4" s="27"/>
      <c r="T4" s="27"/>
      <c r="U4" s="66"/>
      <c r="V4" s="66"/>
      <c r="W4" s="66"/>
      <c r="X4" s="66"/>
      <c r="Y4" s="66"/>
      <c r="Z4" s="27"/>
      <c r="AA4" s="27"/>
      <c r="AB4" s="27"/>
      <c r="AC4" s="27"/>
      <c r="AD4" s="27"/>
      <c r="AE4" s="27"/>
      <c r="AF4" s="67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37</v>
      </c>
      <c r="D5" s="29" t="s">
        <v>35</v>
      </c>
      <c r="E5" s="63">
        <v>3</v>
      </c>
      <c r="F5" s="27">
        <v>0</v>
      </c>
      <c r="G5" s="27">
        <v>0</v>
      </c>
      <c r="H5" s="27">
        <v>5</v>
      </c>
      <c r="I5" s="64"/>
      <c r="J5" s="64"/>
      <c r="K5" s="64"/>
      <c r="L5" s="64"/>
      <c r="M5" s="64"/>
      <c r="N5" s="64"/>
      <c r="O5" s="65"/>
      <c r="P5" s="27"/>
      <c r="Q5" s="27"/>
      <c r="R5" s="27"/>
      <c r="S5" s="27"/>
      <c r="T5" s="27"/>
      <c r="U5" s="66"/>
      <c r="V5" s="66"/>
      <c r="W5" s="66"/>
      <c r="X5" s="66"/>
      <c r="Y5" s="66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1967</v>
      </c>
      <c r="C6" s="27"/>
      <c r="D6" s="29"/>
      <c r="E6" s="63"/>
      <c r="F6" s="27"/>
      <c r="G6" s="27"/>
      <c r="H6" s="27"/>
      <c r="I6" s="64"/>
      <c r="J6" s="64"/>
      <c r="K6" s="64"/>
      <c r="L6" s="64"/>
      <c r="M6" s="64"/>
      <c r="N6" s="64"/>
      <c r="O6" s="65"/>
      <c r="P6" s="27"/>
      <c r="Q6" s="27"/>
      <c r="R6" s="27"/>
      <c r="S6" s="27"/>
      <c r="T6" s="27"/>
      <c r="U6" s="66"/>
      <c r="V6" s="66"/>
      <c r="W6" s="66"/>
      <c r="X6" s="66"/>
      <c r="Y6" s="66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1968</v>
      </c>
      <c r="C7" s="27" t="s">
        <v>38</v>
      </c>
      <c r="D7" s="29" t="s">
        <v>35</v>
      </c>
      <c r="E7" s="63">
        <v>5</v>
      </c>
      <c r="F7" s="27">
        <v>0</v>
      </c>
      <c r="G7" s="27">
        <v>3</v>
      </c>
      <c r="H7" s="27">
        <v>6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1969</v>
      </c>
      <c r="C8" s="27" t="s">
        <v>39</v>
      </c>
      <c r="D8" s="62" t="s">
        <v>35</v>
      </c>
      <c r="E8" s="63">
        <v>3</v>
      </c>
      <c r="F8" s="27">
        <v>1</v>
      </c>
      <c r="G8" s="27">
        <v>0</v>
      </c>
      <c r="H8" s="27">
        <v>3</v>
      </c>
      <c r="I8" s="64"/>
      <c r="J8" s="64"/>
      <c r="K8" s="64"/>
      <c r="L8" s="64"/>
      <c r="M8" s="64"/>
      <c r="N8" s="64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12</v>
      </c>
      <c r="F9" s="19">
        <f>SUM(F4:F8)</f>
        <v>1</v>
      </c>
      <c r="G9" s="19">
        <f>SUM(G4:G8)</f>
        <v>3</v>
      </c>
      <c r="H9" s="19">
        <f>SUM(H4:H8)</f>
        <v>14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34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42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44</v>
      </c>
      <c r="Q12" s="13"/>
      <c r="R12" s="13"/>
      <c r="S12" s="13"/>
      <c r="T12" s="68"/>
      <c r="U12" s="68"/>
      <c r="V12" s="68"/>
      <c r="W12" s="68"/>
      <c r="X12" s="68"/>
      <c r="Y12" s="13"/>
      <c r="Z12" s="13"/>
      <c r="AA12" s="13"/>
      <c r="AB12" s="12"/>
      <c r="AC12" s="13"/>
      <c r="AD12" s="13"/>
      <c r="AE12" s="13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12</v>
      </c>
      <c r="F13" s="27">
        <f>PRODUCT(F9)</f>
        <v>1</v>
      </c>
      <c r="G13" s="27">
        <f>PRODUCT(G9)</f>
        <v>3</v>
      </c>
      <c r="H13" s="27">
        <f>PRODUCT(H9)</f>
        <v>14</v>
      </c>
      <c r="I13" s="27"/>
      <c r="J13" s="1"/>
      <c r="K13" s="43">
        <f>PRODUCT((F13+G13)/E13)</f>
        <v>0.33333333333333331</v>
      </c>
      <c r="L13" s="43">
        <f>PRODUCT(H13/E13)</f>
        <v>1.1666666666666667</v>
      </c>
      <c r="M13" s="43"/>
      <c r="N13" s="30"/>
      <c r="O13" s="25"/>
      <c r="P13" s="70" t="s">
        <v>45</v>
      </c>
      <c r="Q13" s="71"/>
      <c r="R13" s="71"/>
      <c r="S13" s="72" t="s">
        <v>50</v>
      </c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 t="s">
        <v>46</v>
      </c>
      <c r="AE13" s="74"/>
      <c r="AF13" s="75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6" t="s">
        <v>47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9"/>
      <c r="AC14" s="78"/>
      <c r="AD14" s="80"/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6" t="s">
        <v>48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/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12</v>
      </c>
      <c r="F16" s="19">
        <f>SUM(F13:F15)</f>
        <v>1</v>
      </c>
      <c r="G16" s="19">
        <f>SUM(G13:G15)</f>
        <v>3</v>
      </c>
      <c r="H16" s="19">
        <f>SUM(H13:H15)</f>
        <v>14</v>
      </c>
      <c r="I16" s="19"/>
      <c r="J16" s="1"/>
      <c r="K16" s="55">
        <f>PRODUCT((F16+G16)/E16)</f>
        <v>0.33333333333333331</v>
      </c>
      <c r="L16" s="55">
        <f>PRODUCT(H16/E16)</f>
        <v>1.1666666666666667</v>
      </c>
      <c r="M16" s="55"/>
      <c r="N16" s="31"/>
      <c r="O16" s="25"/>
      <c r="P16" s="82" t="s">
        <v>49</v>
      </c>
      <c r="Q16" s="83"/>
      <c r="R16" s="83"/>
      <c r="S16" s="84"/>
      <c r="T16" s="84"/>
      <c r="U16" s="84"/>
      <c r="V16" s="84"/>
      <c r="W16" s="84"/>
      <c r="X16" s="84"/>
      <c r="Y16" s="84"/>
      <c r="Z16" s="84"/>
      <c r="AA16" s="84"/>
      <c r="AB16" s="85"/>
      <c r="AC16" s="84"/>
      <c r="AD16" s="86"/>
      <c r="AE16" s="86"/>
      <c r="AF16" s="8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2019-04-11T21:13:01Z</dcterms:modified>
</cp:coreProperties>
</file>